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firstSheet="2" activeTab="6"/>
  </bookViews>
  <sheets>
    <sheet name="прил 1 вода" sheetId="1" r:id="rId1"/>
    <sheet name="прил 1 стоки" sheetId="2" r:id="rId2"/>
    <sheet name="приложение 2в" sheetId="3" r:id="rId3"/>
    <sheet name="приложение 2 стоки" sheetId="4" r:id="rId4"/>
    <sheet name="приложение 3 в" sheetId="5" r:id="rId5"/>
    <sheet name="приложение 3стоки" sheetId="6" r:id="rId6"/>
    <sheet name="прил4 в" sheetId="7" r:id="rId7"/>
    <sheet name="прил4 стоки" sheetId="8" r:id="rId8"/>
    <sheet name="прил.7" sheetId="9" r:id="rId9"/>
    <sheet name="прил.7 стоки" sheetId="10" r:id="rId10"/>
  </sheets>
  <externalReferences>
    <externalReference r:id="rId13"/>
  </externalReferences>
  <definedNames>
    <definedName name="_GoBack" localSheetId="7">'прил4 стоки'!$B$4</definedName>
    <definedName name="стокиобъем11" localSheetId="8">#REF!</definedName>
    <definedName name="стокиобъем11" localSheetId="9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9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9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9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<sst xmlns="http://schemas.openxmlformats.org/spreadsheetml/2006/main" count="352" uniqueCount="191">
  <si>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</si>
  <si>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</si>
  <si>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</si>
  <si>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</si>
  <si>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</si>
  <si>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</si>
  <si>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4.</t>
  </si>
  <si>
    <t>Сбытовые расходы гарантирующих организаций</t>
  </si>
  <si>
    <t>4.2.</t>
  </si>
  <si>
    <t>6.</t>
  </si>
  <si>
    <t>7.1.</t>
  </si>
  <si>
    <t>7.2.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</si>
  <si>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</si>
  <si>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</si>
  <si>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</si>
  <si>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</si>
  <si>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</si>
  <si>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</si>
  <si>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</si>
  <si>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</si>
  <si>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</si>
  <si>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</si>
  <si>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</si>
  <si>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</si>
  <si>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</si>
  <si>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</si>
  <si>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</si>
  <si>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</si>
  <si>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</si>
  <si>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</si>
  <si>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</si>
  <si>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</si>
  <si>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</si>
  <si>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</si>
  <si>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</si>
  <si>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</si>
  <si>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</si>
  <si>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</si>
  <si>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</si>
  <si>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</si>
  <si>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</si>
  <si>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</si>
  <si>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</si>
  <si>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</si>
  <si>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</si>
  <si>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</si>
  <si>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</si>
  <si>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</si>
  <si>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</si>
  <si>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</si>
  <si>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</si>
  <si>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</si>
  <si>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</si>
  <si>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</si>
  <si>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</si>
  <si>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</si>
  <si>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</si>
  <si>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</si>
  <si>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</si>
  <si>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</si>
  <si>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</si>
  <si>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</si>
  <si>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</si>
  <si>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</si>
  <si>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</si>
  <si>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</si>
  <si>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</si>
  <si>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</si>
  <si>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</si>
  <si>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</si>
  <si>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электроэнергию</t>
  </si>
  <si>
    <t>ГСМ</t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</si>
  <si>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</si>
  <si>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</si>
  <si>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</si>
  <si>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</si>
  <si>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</si>
  <si>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</si>
  <si>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</si>
  <si>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</si>
  <si>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>соль</t>
  </si>
  <si>
    <t>сульфат амония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</si>
  <si>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</si>
  <si>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</si>
  <si>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</si>
  <si>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</si>
  <si>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</si>
  <si>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</si>
  <si>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</si>
  <si>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</si>
  <si>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</si>
  <si>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</si>
  <si>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</si>
  <si>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</si>
  <si>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</si>
  <si>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</si>
  <si>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</si>
  <si>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</si>
  <si>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</si>
  <si>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</si>
  <si>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t>(по наименованиям)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</si>
  <si>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</si>
  <si>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</si>
  <si>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</si>
  <si>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</si>
  <si>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</si>
  <si>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</si>
  <si>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</si>
  <si>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5.3.</t>
  </si>
  <si>
    <t>на очистку сточной воды</t>
  </si>
  <si>
    <t>с 01.07.2014 по 31.12.2014</t>
  </si>
  <si>
    <t>Объем воды, пропускаемой через очистные сооружения</t>
  </si>
  <si>
    <t>15.2.</t>
  </si>
  <si>
    <t>15.3.</t>
  </si>
  <si>
    <t>15.4.</t>
  </si>
  <si>
    <t>15.5.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</si>
  <si>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</si>
  <si>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</si>
  <si>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</si>
  <si>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</si>
  <si>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</si>
  <si>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</si>
  <si>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</si>
  <si>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</si>
  <si>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</si>
  <si>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</si>
  <si>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</si>
  <si>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</si>
  <si>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</si>
  <si>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</si>
  <si>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</si>
  <si>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</si>
  <si>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</si>
  <si>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</si>
  <si>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16.1.</t>
  </si>
  <si>
    <t>16.2.</t>
  </si>
  <si>
    <t xml:space="preserve">18.1. </t>
  </si>
  <si>
    <t>18.2.</t>
  </si>
  <si>
    <t>18.4.</t>
  </si>
  <si>
    <t>18.5.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</si>
  <si>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</si>
  <si>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</si>
  <si>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</si>
  <si>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</si>
  <si>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амофос А и т.д.</t>
  </si>
  <si>
    <t xml:space="preserve"> </t>
  </si>
  <si>
    <t>Факт 2012 год</t>
  </si>
  <si>
    <t>План 2014 год</t>
  </si>
  <si>
    <t>(с.Бархатово Березовского района, ИНН 2458009841)</t>
  </si>
  <si>
    <t xml:space="preserve">Анализ основных технико – экономических показателей 
</t>
  </si>
  <si>
    <t>Приложение № 1 к экспертному заключению по делу № 124-13в</t>
  </si>
  <si>
    <t>Приложение № 2 к экспертному заключению по делу № 124-13в</t>
  </si>
  <si>
    <t>Приложение № 4 к экспертному заключению по делу № 124-13в</t>
  </si>
  <si>
    <t>Водоотведение</t>
  </si>
  <si>
    <t>(водоотведение)</t>
  </si>
  <si>
    <t xml:space="preserve">теплоэнергию </t>
  </si>
  <si>
    <t xml:space="preserve">уголь </t>
  </si>
  <si>
    <t xml:space="preserve">общества с ограниченной ответственностью "ВЕГА" </t>
  </si>
  <si>
    <t>теплоэнергию (если есть затраты)</t>
  </si>
  <si>
    <t>воду (если есть покупная вода)</t>
  </si>
  <si>
    <t>уголь (если есть)</t>
  </si>
  <si>
    <t>Расходы, учтенные и неучтенные при расчете тарифов на водоотведение   общества с ограниченной ответственностью "ВЕГА"   (с.Бархатово Березовского района, ИНН 2458009841)</t>
  </si>
  <si>
    <t>Расходы, учтенные и неучтенные при расчете тарифов на питьевую воду  общества с ограниченной ответственностью "ВЕГА"  (с.Бархатово Березовского района, ИНН 2458009841)</t>
  </si>
  <si>
    <t>Целевые показатели деятельности  общества с ограниченной ответственностью "ВЕГА"                                                                  (с.Бархатово Березовского района, ИНН 2458009841)</t>
  </si>
  <si>
    <t>Тарифы на питьевую воду для потребителей                                                        общества с ограниченной ответственностью "ВЕГА"                                               (с.Бархатово Березовского района, ИНН 2458009841)</t>
  </si>
  <si>
    <t>Тарифы на водоотведение для потребителей                                                                   общества с ограниченной ответственностью "ВЕГА"                                                 (с.Бархатово Березовского района, ИНН 2458009841)</t>
  </si>
  <si>
    <t>18.1.</t>
  </si>
  <si>
    <t>Индексы  роста цен на энергетические ресурсы:</t>
  </si>
  <si>
    <t>Приложение № 4  к экспертному                    заключению по делу № 124-13в</t>
  </si>
  <si>
    <t>Приложение № 7 к экспертному заключению по делу № 124-13в</t>
  </si>
  <si>
    <t xml:space="preserve">воду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</si>
  <si>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</si>
  <si>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</si>
  <si>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</si>
  <si>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</si>
  <si>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</si>
  <si>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</si>
  <si>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</si>
  <si>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</si>
  <si>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</si>
  <si>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</si>
  <si>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</si>
  <si>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</si>
  <si>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Налоги, сборы, платежи</t>
  </si>
  <si>
    <t>7.</t>
  </si>
  <si>
    <t>Нормативная прибыль</t>
  </si>
  <si>
    <t>Приложение № 3 к экспертному заключению по делу № 124-13в</t>
  </si>
  <si>
    <t>(питьевая вода)</t>
  </si>
  <si>
    <t>Величина прибыли, необходимая для эффективного функционирования  общества с ограниченной ответственностью "ВЕГА" 
(Березовский район, с. Бархатово, ИНН 2458009841)</t>
  </si>
  <si>
    <t>Величина прибыли, необходимая для эффективного функционирования  общества с ограниченной ответственностью "ВЕГА"
(Березовский район, с. Бархатово, ИНН 2458009841)</t>
  </si>
  <si>
    <t>Целевые показатели деятельности                                                                            общества с ограниченной ответственностью "ВЕГА"                                                                 (с.Бархатово Березовского района, ИНН 2458009841)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</si>
</sst>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3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7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5" fillId="33" borderId="10" xfId="53" applyFont="1" applyFill="1" applyBorder="1" applyAlignment="1">
      <alignment horizontal="left" vertical="top" wrapText="1"/>
      <protection/>
    </xf>
    <xf numFmtId="0" fontId="15" fillId="33" borderId="10" xfId="53" applyFont="1" applyFill="1" applyBorder="1" applyAlignment="1">
      <alignment vertical="top" wrapText="1"/>
      <protection/>
    </xf>
    <xf numFmtId="0" fontId="15" fillId="33" borderId="10" xfId="53" applyFont="1" applyFill="1" applyBorder="1" applyAlignment="1">
      <alignment horizontal="justify" vertical="top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50" fillId="0" borderId="10" xfId="0" applyNumberFormat="1" applyFont="1" applyBorder="1" applyAlignment="1">
      <alignment horizontal="center" vertical="center" wrapText="1"/>
    </xf>
    <xf numFmtId="2" fontId="1" fillId="0" borderId="11" xfId="53" applyNumberFormat="1" applyFont="1" applyBorder="1" applyAlignment="1">
      <alignment horizontal="right"/>
      <protection/>
    </xf>
    <xf numFmtId="2" fontId="1" fillId="0" borderId="10" xfId="53" applyNumberFormat="1" applyFont="1" applyBorder="1" applyAlignment="1">
      <alignment horizontal="right" vertical="center" wrapText="1"/>
      <protection/>
    </xf>
    <xf numFmtId="2" fontId="5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9" fontId="5" fillId="0" borderId="0" xfId="0" applyNumberFormat="1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" fontId="52" fillId="0" borderId="10" xfId="0" applyNumberFormat="1" applyFont="1" applyBorder="1" applyAlignment="1">
      <alignment horizontal="center" vertical="center" wrapText="1"/>
    </xf>
    <xf numFmtId="189" fontId="50" fillId="0" borderId="0" xfId="0" applyNumberFormat="1" applyFont="1" applyAlignment="1">
      <alignment vertical="center" wrapText="1"/>
    </xf>
    <xf numFmtId="2" fontId="1" fillId="0" borderId="11" xfId="53" applyNumberFormat="1" applyFont="1" applyBorder="1" applyAlignment="1">
      <alignment horizontal="right" vertical="center"/>
      <protection/>
    </xf>
    <xf numFmtId="0" fontId="7" fillId="0" borderId="0" xfId="58" applyFont="1" applyAlignment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left" wrapText="1"/>
      <protection/>
    </xf>
    <xf numFmtId="0" fontId="5" fillId="0" borderId="0" xfId="59" applyFont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5" fillId="0" borderId="13" xfId="57" applyFont="1" applyBorder="1" applyAlignment="1">
      <alignment horizontal="center" wrapText="1"/>
      <protection/>
    </xf>
    <xf numFmtId="0" fontId="7" fillId="0" borderId="13" xfId="57" applyFont="1" applyBorder="1" applyAlignment="1">
      <alignment horizontal="center" wrapText="1"/>
      <protection/>
    </xf>
    <xf numFmtId="0" fontId="7" fillId="0" borderId="0" xfId="58" applyFont="1" applyAlignment="1">
      <alignment horizontal="left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10" fillId="0" borderId="0" xfId="57" applyFont="1" applyAlignment="1">
      <alignment horizontal="center" wrapText="1"/>
      <protection/>
    </xf>
    <xf numFmtId="0" fontId="11" fillId="0" borderId="0" xfId="0" applyFont="1" applyAlignment="1">
      <alignment horizontal="center" vertical="center" wrapText="1"/>
    </xf>
    <xf numFmtId="0" fontId="5" fillId="0" borderId="13" xfId="58" applyFont="1" applyBorder="1" applyAlignment="1">
      <alignment horizont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1">
      <selection activeCell="C12" sqref="C12"/>
    </sheetView>
  </sheetViews>
  <sheetFormatPr defaultColWidth="39.8515625" defaultRowHeight="12.75"/>
  <cols>
    <col min="1" max="1" width="7.28125" style="66" customWidth="1"/>
    <col min="2" max="2" width="34.8515625" style="66" customWidth="1"/>
    <col min="3" max="3" width="13.7109375" style="66" customWidth="1"/>
    <col min="4" max="4" width="13.140625" style="66" customWidth="1"/>
    <col min="5" max="5" width="15.00390625" style="66" customWidth="1"/>
    <col min="6" max="16384" width="39.8515625" style="66" customWidth="1"/>
  </cols>
  <sheetData>
    <row r="2" spans="1:5" ht="48" customHeight="1">
      <c r="A2" s="4"/>
      <c r="B2" s="4"/>
      <c r="C2" s="109" t="s">
        <v>150</v>
      </c>
      <c r="D2" s="109"/>
      <c r="E2" s="109"/>
    </row>
    <row r="3" spans="1:5" ht="18" customHeight="1">
      <c r="A3" s="4"/>
      <c r="B3" s="4"/>
      <c r="C3" s="5"/>
      <c r="D3" s="5"/>
      <c r="E3" s="5"/>
    </row>
    <row r="4" spans="2:7" ht="20.25" customHeight="1">
      <c r="B4" s="108" t="s">
        <v>23</v>
      </c>
      <c r="C4" s="108"/>
      <c r="D4" s="108"/>
      <c r="E4" s="108"/>
      <c r="G4" s="44"/>
    </row>
    <row r="5" spans="1:8" ht="21.75" customHeight="1">
      <c r="A5" s="110" t="s">
        <v>157</v>
      </c>
      <c r="B5" s="110"/>
      <c r="C5" s="110"/>
      <c r="D5" s="110"/>
      <c r="E5" s="110"/>
      <c r="F5" s="3"/>
      <c r="G5" s="3"/>
      <c r="H5" s="3"/>
    </row>
    <row r="6" spans="1:6" ht="20.25" customHeight="1">
      <c r="A6" s="5"/>
      <c r="B6" s="111" t="s">
        <v>148</v>
      </c>
      <c r="C6" s="111"/>
      <c r="D6" s="111"/>
      <c r="E6" s="111"/>
      <c r="F6" s="7"/>
    </row>
    <row r="7" spans="2:5" ht="18.75" customHeight="1">
      <c r="B7" s="107" t="s">
        <v>187</v>
      </c>
      <c r="C7" s="107"/>
      <c r="D7" s="107"/>
      <c r="E7" s="107"/>
    </row>
    <row r="8" spans="1:5" ht="15" customHeight="1">
      <c r="A8" s="105" t="s">
        <v>15</v>
      </c>
      <c r="B8" s="105" t="s">
        <v>16</v>
      </c>
      <c r="C8" s="105" t="s">
        <v>17</v>
      </c>
      <c r="D8" s="113" t="s">
        <v>61</v>
      </c>
      <c r="E8" s="114"/>
    </row>
    <row r="9" spans="1:5" ht="18" customHeight="1">
      <c r="A9" s="112"/>
      <c r="B9" s="112"/>
      <c r="C9" s="112"/>
      <c r="D9" s="105" t="s">
        <v>24</v>
      </c>
      <c r="E9" s="105" t="s">
        <v>25</v>
      </c>
    </row>
    <row r="10" spans="1:5" ht="18" customHeight="1">
      <c r="A10" s="106"/>
      <c r="B10" s="106"/>
      <c r="C10" s="106"/>
      <c r="D10" s="106"/>
      <c r="E10" s="106"/>
    </row>
    <row r="11" spans="1:5" ht="15.75">
      <c r="A11" s="67">
        <v>1</v>
      </c>
      <c r="B11" s="67">
        <v>2</v>
      </c>
      <c r="C11" s="67">
        <v>3</v>
      </c>
      <c r="D11" s="67">
        <v>4</v>
      </c>
      <c r="E11" s="67">
        <v>5</v>
      </c>
    </row>
    <row r="12" spans="1:5" ht="31.5">
      <c r="A12" s="60">
        <v>1</v>
      </c>
      <c r="B12" s="60" t="s">
        <v>26</v>
      </c>
      <c r="C12" s="67" t="s">
        <v>32</v>
      </c>
      <c r="D12" s="67">
        <v>8.196</v>
      </c>
      <c r="E12" s="67">
        <v>8.196</v>
      </c>
    </row>
    <row r="13" spans="1:5" ht="47.25">
      <c r="A13" s="60">
        <v>2</v>
      </c>
      <c r="B13" s="60" t="s">
        <v>27</v>
      </c>
      <c r="C13" s="67" t="s">
        <v>33</v>
      </c>
      <c r="D13" s="68">
        <v>0</v>
      </c>
      <c r="E13" s="68">
        <v>0</v>
      </c>
    </row>
    <row r="14" spans="1:5" ht="31.5">
      <c r="A14" s="60">
        <v>3</v>
      </c>
      <c r="B14" s="60" t="s">
        <v>28</v>
      </c>
      <c r="C14" s="67" t="s">
        <v>33</v>
      </c>
      <c r="D14" s="68">
        <v>0</v>
      </c>
      <c r="E14" s="68">
        <v>0</v>
      </c>
    </row>
    <row r="15" spans="1:5" ht="47.25">
      <c r="A15" s="60">
        <v>4</v>
      </c>
      <c r="B15" s="60" t="s">
        <v>29</v>
      </c>
      <c r="C15" s="67" t="s">
        <v>33</v>
      </c>
      <c r="D15" s="68">
        <v>0</v>
      </c>
      <c r="E15" s="68">
        <v>0</v>
      </c>
    </row>
    <row r="16" spans="1:5" ht="33" customHeight="1">
      <c r="A16" s="60">
        <v>5</v>
      </c>
      <c r="B16" s="60" t="s">
        <v>30</v>
      </c>
      <c r="C16" s="67" t="s">
        <v>34</v>
      </c>
      <c r="D16" s="70">
        <v>0.56</v>
      </c>
      <c r="E16" s="70">
        <v>0.56</v>
      </c>
    </row>
    <row r="17" spans="1:5" ht="22.5" customHeight="1">
      <c r="A17" s="60">
        <v>6</v>
      </c>
      <c r="B17" s="60" t="s">
        <v>31</v>
      </c>
      <c r="C17" s="67" t="s">
        <v>34</v>
      </c>
      <c r="D17" s="82">
        <v>0.47</v>
      </c>
      <c r="E17" s="82">
        <v>0.47</v>
      </c>
    </row>
    <row r="18" spans="1:5" ht="48" customHeight="1">
      <c r="A18" s="60">
        <v>7</v>
      </c>
      <c r="B18" s="60" t="s">
        <v>121</v>
      </c>
      <c r="C18" s="67" t="s">
        <v>18</v>
      </c>
      <c r="D18" s="68">
        <v>0</v>
      </c>
      <c r="E18" s="68">
        <v>0</v>
      </c>
    </row>
    <row r="19" spans="1:5" ht="22.5" customHeight="1">
      <c r="A19" s="60" t="s">
        <v>10</v>
      </c>
      <c r="B19" s="72" t="s">
        <v>122</v>
      </c>
      <c r="C19" s="67" t="s">
        <v>18</v>
      </c>
      <c r="D19" s="68">
        <v>0</v>
      </c>
      <c r="E19" s="68">
        <v>0</v>
      </c>
    </row>
    <row r="20" spans="1:5" ht="19.5" customHeight="1">
      <c r="A20" s="60" t="s">
        <v>11</v>
      </c>
      <c r="B20" s="73" t="s">
        <v>123</v>
      </c>
      <c r="C20" s="67" t="s">
        <v>18</v>
      </c>
      <c r="D20" s="68">
        <v>0</v>
      </c>
      <c r="E20" s="68">
        <v>0</v>
      </c>
    </row>
    <row r="21" spans="1:5" ht="39" customHeight="1">
      <c r="A21" s="60">
        <v>8</v>
      </c>
      <c r="B21" s="50" t="s">
        <v>111</v>
      </c>
      <c r="C21" s="67" t="s">
        <v>18</v>
      </c>
      <c r="D21" s="68">
        <v>0</v>
      </c>
      <c r="E21" s="68">
        <v>0</v>
      </c>
    </row>
    <row r="22" spans="1:5" ht="39" customHeight="1">
      <c r="A22" s="60">
        <v>9</v>
      </c>
      <c r="B22" s="50" t="s">
        <v>124</v>
      </c>
      <c r="C22" s="67" t="s">
        <v>18</v>
      </c>
      <c r="D22" s="68">
        <v>158.2</v>
      </c>
      <c r="E22" s="68">
        <v>158.2</v>
      </c>
    </row>
    <row r="23" spans="1:5" ht="31.5">
      <c r="A23" s="60">
        <v>10</v>
      </c>
      <c r="B23" s="60" t="s">
        <v>127</v>
      </c>
      <c r="C23" s="67" t="s">
        <v>18</v>
      </c>
      <c r="D23" s="68">
        <v>158.2</v>
      </c>
      <c r="E23" s="68">
        <v>158.2</v>
      </c>
    </row>
    <row r="24" spans="1:5" ht="15.75">
      <c r="A24" s="60" t="s">
        <v>95</v>
      </c>
      <c r="B24" s="74" t="s">
        <v>125</v>
      </c>
      <c r="C24" s="67" t="s">
        <v>18</v>
      </c>
      <c r="D24" s="68">
        <v>0</v>
      </c>
      <c r="E24" s="68">
        <v>0</v>
      </c>
    </row>
    <row r="25" spans="1:5" ht="15.75">
      <c r="A25" s="60" t="s">
        <v>96</v>
      </c>
      <c r="B25" s="74" t="s">
        <v>126</v>
      </c>
      <c r="C25" s="67" t="s">
        <v>18</v>
      </c>
      <c r="D25" s="68">
        <v>158.2</v>
      </c>
      <c r="E25" s="68">
        <v>158.2</v>
      </c>
    </row>
    <row r="26" spans="1:5" ht="34.5" customHeight="1">
      <c r="A26" s="60">
        <v>11</v>
      </c>
      <c r="B26" s="74" t="s">
        <v>128</v>
      </c>
      <c r="C26" s="67" t="s">
        <v>18</v>
      </c>
      <c r="D26" s="68">
        <v>0</v>
      </c>
      <c r="E26" s="68">
        <v>0</v>
      </c>
    </row>
    <row r="27" spans="1:5" ht="31.5">
      <c r="A27" s="60">
        <v>12</v>
      </c>
      <c r="B27" s="60" t="s">
        <v>19</v>
      </c>
      <c r="C27" s="67" t="s">
        <v>18</v>
      </c>
      <c r="D27" s="68">
        <v>23.7</v>
      </c>
      <c r="E27" s="68">
        <v>23.7</v>
      </c>
    </row>
    <row r="28" spans="1:5" ht="15.75">
      <c r="A28" s="60">
        <v>13</v>
      </c>
      <c r="B28" s="50" t="s">
        <v>129</v>
      </c>
      <c r="C28" s="67" t="s">
        <v>18</v>
      </c>
      <c r="D28" s="68">
        <v>134.5</v>
      </c>
      <c r="E28" s="68">
        <v>134.5</v>
      </c>
    </row>
    <row r="29" spans="1:5" ht="15.75">
      <c r="A29" s="60" t="s">
        <v>102</v>
      </c>
      <c r="B29" s="50" t="s">
        <v>64</v>
      </c>
      <c r="C29" s="67" t="s">
        <v>18</v>
      </c>
      <c r="D29" s="68">
        <v>128.8</v>
      </c>
      <c r="E29" s="68">
        <v>128.8</v>
      </c>
    </row>
    <row r="30" spans="1:6" ht="15.75">
      <c r="A30" s="69" t="s">
        <v>130</v>
      </c>
      <c r="B30" s="50" t="s">
        <v>72</v>
      </c>
      <c r="C30" s="67" t="s">
        <v>18</v>
      </c>
      <c r="D30" s="68">
        <v>97.89</v>
      </c>
      <c r="E30" s="68">
        <v>97.89</v>
      </c>
      <c r="F30" s="83"/>
    </row>
    <row r="31" spans="1:5" ht="15.75">
      <c r="A31" s="60" t="s">
        <v>103</v>
      </c>
      <c r="B31" s="50" t="s">
        <v>20</v>
      </c>
      <c r="C31" s="67" t="s">
        <v>18</v>
      </c>
      <c r="D31" s="68">
        <v>0</v>
      </c>
      <c r="E31" s="68">
        <v>0</v>
      </c>
    </row>
    <row r="32" spans="1:5" ht="15.75">
      <c r="A32" s="60" t="s">
        <v>104</v>
      </c>
      <c r="B32" s="50" t="s">
        <v>65</v>
      </c>
      <c r="C32" s="67" t="s">
        <v>18</v>
      </c>
      <c r="D32" s="68">
        <v>5</v>
      </c>
      <c r="E32" s="68">
        <v>5</v>
      </c>
    </row>
    <row r="33" spans="1:5" ht="15.75">
      <c r="A33" s="60" t="s">
        <v>131</v>
      </c>
      <c r="B33" s="50" t="s">
        <v>72</v>
      </c>
      <c r="C33" s="67" t="s">
        <v>18</v>
      </c>
      <c r="D33" s="68">
        <v>4.95</v>
      </c>
      <c r="E33" s="68">
        <v>4.95</v>
      </c>
    </row>
    <row r="34" spans="1:5" ht="15.75">
      <c r="A34" s="60" t="s">
        <v>105</v>
      </c>
      <c r="B34" s="50" t="s">
        <v>66</v>
      </c>
      <c r="C34" s="67" t="s">
        <v>18</v>
      </c>
      <c r="D34" s="68">
        <v>0.7</v>
      </c>
      <c r="E34" s="68">
        <v>0.7</v>
      </c>
    </row>
    <row r="35" spans="1:5" ht="15.75">
      <c r="A35" s="60" t="s">
        <v>132</v>
      </c>
      <c r="B35" s="50" t="s">
        <v>72</v>
      </c>
      <c r="C35" s="67" t="s">
        <v>18</v>
      </c>
      <c r="D35" s="77">
        <v>0.651</v>
      </c>
      <c r="E35" s="77">
        <v>0.651</v>
      </c>
    </row>
    <row r="36" spans="1:5" ht="15.75">
      <c r="A36" s="60">
        <v>14</v>
      </c>
      <c r="B36" s="61" t="s">
        <v>21</v>
      </c>
      <c r="C36" s="70" t="s">
        <v>22</v>
      </c>
      <c r="D36" s="1">
        <v>0</v>
      </c>
      <c r="E36" s="1">
        <v>0</v>
      </c>
    </row>
    <row r="37" spans="1:5" ht="60">
      <c r="A37" s="60">
        <v>15</v>
      </c>
      <c r="B37" s="61" t="s">
        <v>101</v>
      </c>
      <c r="C37" s="70"/>
      <c r="D37" s="68">
        <v>0</v>
      </c>
      <c r="E37" s="68">
        <v>0</v>
      </c>
    </row>
    <row r="38" spans="1:5" ht="15" customHeight="1">
      <c r="A38" s="60" t="s">
        <v>133</v>
      </c>
      <c r="B38" s="61" t="s">
        <v>117</v>
      </c>
      <c r="C38" s="70" t="s">
        <v>59</v>
      </c>
      <c r="D38" s="68">
        <v>0</v>
      </c>
      <c r="E38" s="68">
        <v>0</v>
      </c>
    </row>
    <row r="39" spans="1:5" ht="15.75" customHeight="1">
      <c r="A39" s="60" t="s">
        <v>112</v>
      </c>
      <c r="B39" s="61" t="s">
        <v>56</v>
      </c>
      <c r="C39" s="70" t="s">
        <v>59</v>
      </c>
      <c r="D39" s="68">
        <v>0</v>
      </c>
      <c r="E39" s="68">
        <v>0</v>
      </c>
    </row>
    <row r="40" spans="1:5" ht="15.75" customHeight="1">
      <c r="A40" s="60" t="s">
        <v>113</v>
      </c>
      <c r="B40" s="61" t="s">
        <v>57</v>
      </c>
      <c r="C40" s="70" t="s">
        <v>59</v>
      </c>
      <c r="D40" s="68">
        <v>0</v>
      </c>
      <c r="E40" s="68">
        <v>0</v>
      </c>
    </row>
    <row r="41" spans="1:5" ht="31.5">
      <c r="A41" s="60">
        <v>16</v>
      </c>
      <c r="B41" s="61" t="s">
        <v>99</v>
      </c>
      <c r="C41" s="61" t="s">
        <v>60</v>
      </c>
      <c r="D41" s="68">
        <v>0</v>
      </c>
      <c r="E41" s="68">
        <v>0</v>
      </c>
    </row>
    <row r="42" spans="1:5" ht="15.75" hidden="1">
      <c r="A42" s="60" t="s">
        <v>134</v>
      </c>
      <c r="B42" s="62" t="s">
        <v>100</v>
      </c>
      <c r="C42" s="61"/>
      <c r="D42" s="50"/>
      <c r="E42" s="50"/>
    </row>
    <row r="43" spans="1:5" ht="15.75" hidden="1">
      <c r="A43" s="60" t="s">
        <v>135</v>
      </c>
      <c r="B43" s="62"/>
      <c r="C43" s="61"/>
      <c r="D43" s="50"/>
      <c r="E43" s="50"/>
    </row>
    <row r="44" spans="1:5" ht="15.75">
      <c r="A44" s="43">
        <v>17</v>
      </c>
      <c r="B44" s="29" t="s">
        <v>43</v>
      </c>
      <c r="C44" s="28" t="s">
        <v>36</v>
      </c>
      <c r="D44" s="68">
        <v>105.6</v>
      </c>
      <c r="E44" s="68">
        <v>105.6</v>
      </c>
    </row>
    <row r="45" spans="1:5" ht="31.5">
      <c r="A45" s="60">
        <v>18</v>
      </c>
      <c r="B45" s="50" t="s">
        <v>167</v>
      </c>
      <c r="C45" s="50"/>
      <c r="D45" s="68"/>
      <c r="E45" s="68"/>
    </row>
    <row r="46" spans="1:5" ht="15.75" hidden="1">
      <c r="A46" s="63" t="s">
        <v>136</v>
      </c>
      <c r="B46" s="63" t="s">
        <v>70</v>
      </c>
      <c r="C46" s="84" t="s">
        <v>36</v>
      </c>
      <c r="D46" s="85">
        <v>0</v>
      </c>
      <c r="E46" s="85">
        <v>0</v>
      </c>
    </row>
    <row r="47" spans="1:5" ht="15.75" hidden="1">
      <c r="A47" s="63" t="s">
        <v>137</v>
      </c>
      <c r="B47" s="63" t="s">
        <v>155</v>
      </c>
      <c r="C47" s="84" t="s">
        <v>36</v>
      </c>
      <c r="D47" s="85">
        <v>0</v>
      </c>
      <c r="E47" s="85">
        <v>0</v>
      </c>
    </row>
    <row r="48" spans="1:5" ht="15.75">
      <c r="A48" s="92" t="s">
        <v>166</v>
      </c>
      <c r="B48" s="92" t="s">
        <v>170</v>
      </c>
      <c r="C48" s="1" t="s">
        <v>36</v>
      </c>
      <c r="D48" s="93">
        <v>105.4</v>
      </c>
      <c r="E48" s="93">
        <v>105.4</v>
      </c>
    </row>
    <row r="49" spans="1:5" ht="15.75" hidden="1">
      <c r="A49" s="63" t="s">
        <v>138</v>
      </c>
      <c r="B49" s="63" t="s">
        <v>71</v>
      </c>
      <c r="C49" s="84" t="s">
        <v>36</v>
      </c>
      <c r="D49" s="85">
        <v>0</v>
      </c>
      <c r="E49" s="85">
        <v>0</v>
      </c>
    </row>
    <row r="50" spans="1:5" ht="15.75" hidden="1">
      <c r="A50" s="63" t="s">
        <v>139</v>
      </c>
      <c r="B50" s="63" t="s">
        <v>156</v>
      </c>
      <c r="C50" s="84" t="s">
        <v>36</v>
      </c>
      <c r="D50" s="86"/>
      <c r="E50" s="85">
        <v>99.8</v>
      </c>
    </row>
  </sheetData>
  <sheetProtection/>
  <mergeCells count="11">
    <mergeCell ref="D8:E8"/>
    <mergeCell ref="D9:D10"/>
    <mergeCell ref="E9:E10"/>
    <mergeCell ref="B7:E7"/>
    <mergeCell ref="B4:E4"/>
    <mergeCell ref="C2:E2"/>
    <mergeCell ref="A5:E5"/>
    <mergeCell ref="B6:E6"/>
    <mergeCell ref="A8:A10"/>
    <mergeCell ref="B8:B10"/>
    <mergeCell ref="C8:C1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6" sqref="B6:E11"/>
    </sheetView>
  </sheetViews>
  <sheetFormatPr defaultColWidth="9.140625" defaultRowHeight="12.75"/>
  <cols>
    <col min="1" max="1" width="5.8515625" style="45" customWidth="1"/>
    <col min="2" max="2" width="30.57421875" style="45" customWidth="1"/>
    <col min="3" max="3" width="11.28125" style="45" customWidth="1"/>
    <col min="4" max="4" width="17.7109375" style="45" customWidth="1"/>
    <col min="5" max="5" width="18.00390625" style="45" customWidth="1"/>
    <col min="6" max="16384" width="9.140625" style="45" customWidth="1"/>
  </cols>
  <sheetData>
    <row r="1" spans="3:5" ht="60" customHeight="1">
      <c r="C1" s="138" t="s">
        <v>169</v>
      </c>
      <c r="D1" s="138"/>
      <c r="E1" s="138"/>
    </row>
    <row r="2" ht="15.75" customHeight="1"/>
    <row r="3" spans="2:12" ht="57.75" customHeight="1">
      <c r="B3" s="140" t="s">
        <v>165</v>
      </c>
      <c r="C3" s="140"/>
      <c r="D3" s="140"/>
      <c r="E3" s="140"/>
      <c r="K3" s="136"/>
      <c r="L3" s="136"/>
    </row>
    <row r="4" spans="1:5" ht="17.25" customHeight="1">
      <c r="A4" s="141"/>
      <c r="B4" s="141"/>
      <c r="C4" s="141"/>
      <c r="D4" s="141"/>
      <c r="E4" s="141"/>
    </row>
    <row r="6" spans="1:5" s="46" customFormat="1" ht="23.25" customHeight="1">
      <c r="A6" s="142" t="s">
        <v>15</v>
      </c>
      <c r="B6" s="144" t="s">
        <v>44</v>
      </c>
      <c r="C6" s="144" t="s">
        <v>17</v>
      </c>
      <c r="D6" s="144" t="s">
        <v>45</v>
      </c>
      <c r="E6" s="144"/>
    </row>
    <row r="7" spans="1:5" s="46" customFormat="1" ht="74.25" customHeight="1">
      <c r="A7" s="143"/>
      <c r="B7" s="144"/>
      <c r="C7" s="144"/>
      <c r="D7" s="48" t="s">
        <v>116</v>
      </c>
      <c r="E7" s="48" t="s">
        <v>110</v>
      </c>
    </row>
    <row r="8" spans="1:5" s="46" customFormat="1" ht="18.75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5" s="46" customFormat="1" ht="18.75">
      <c r="A9" s="47">
        <v>1</v>
      </c>
      <c r="B9" s="48" t="s">
        <v>153</v>
      </c>
      <c r="C9" s="144"/>
      <c r="D9" s="144"/>
      <c r="E9" s="144"/>
    </row>
    <row r="10" spans="1:5" s="46" customFormat="1" ht="55.5" customHeight="1">
      <c r="A10" s="47" t="s">
        <v>2</v>
      </c>
      <c r="B10" s="48" t="s">
        <v>46</v>
      </c>
      <c r="C10" s="47" t="s">
        <v>47</v>
      </c>
      <c r="D10" s="47">
        <v>33.48</v>
      </c>
      <c r="E10" s="47">
        <v>33.48</v>
      </c>
    </row>
    <row r="11" spans="1:5" ht="57" customHeight="1">
      <c r="A11" s="47" t="s">
        <v>3</v>
      </c>
      <c r="B11" s="48" t="s">
        <v>68</v>
      </c>
      <c r="C11" s="47" t="s">
        <v>47</v>
      </c>
      <c r="D11" s="47">
        <v>33.48</v>
      </c>
      <c r="E11" s="47">
        <v>33.48</v>
      </c>
    </row>
    <row r="13" spans="1:5" ht="65.25" customHeight="1">
      <c r="A13" s="139" t="s">
        <v>69</v>
      </c>
      <c r="B13" s="139"/>
      <c r="C13" s="139"/>
      <c r="D13" s="139"/>
      <c r="E13" s="139"/>
    </row>
  </sheetData>
  <sheetProtection/>
  <mergeCells count="10">
    <mergeCell ref="C9:E9"/>
    <mergeCell ref="C1:E1"/>
    <mergeCell ref="B3:E3"/>
    <mergeCell ref="A13:E13"/>
    <mergeCell ref="K3:L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B6" sqref="B6:E6"/>
    </sheetView>
  </sheetViews>
  <sheetFormatPr defaultColWidth="39.8515625" defaultRowHeight="12.75"/>
  <cols>
    <col min="1" max="1" width="8.7109375" style="51" customWidth="1"/>
    <col min="2" max="2" width="32.7109375" style="51" customWidth="1"/>
    <col min="3" max="3" width="13.28125" style="51" customWidth="1"/>
    <col min="4" max="4" width="14.28125" style="51" customWidth="1"/>
    <col min="5" max="5" width="13.00390625" style="51" customWidth="1"/>
    <col min="6" max="16384" width="39.8515625" style="51" customWidth="1"/>
  </cols>
  <sheetData>
    <row r="1" ht="14.25" customHeight="1"/>
    <row r="2" spans="1:5" ht="40.5" customHeight="1">
      <c r="A2" s="52"/>
      <c r="B2" s="52"/>
      <c r="C2" s="109" t="s">
        <v>150</v>
      </c>
      <c r="D2" s="109"/>
      <c r="E2" s="109"/>
    </row>
    <row r="3" spans="1:5" ht="15.75" customHeight="1">
      <c r="A3" s="52"/>
      <c r="B3" s="52"/>
      <c r="C3" s="76"/>
      <c r="D3" s="76"/>
      <c r="E3" s="76"/>
    </row>
    <row r="4" spans="2:5" ht="20.25" customHeight="1">
      <c r="B4" s="117" t="s">
        <v>149</v>
      </c>
      <c r="C4" s="117"/>
      <c r="D4" s="117"/>
      <c r="E4" s="117"/>
    </row>
    <row r="5" spans="2:5" ht="20.25" customHeight="1">
      <c r="B5" s="110" t="s">
        <v>157</v>
      </c>
      <c r="C5" s="110"/>
      <c r="D5" s="110"/>
      <c r="E5" s="110"/>
    </row>
    <row r="6" spans="1:5" ht="18.75" customHeight="1">
      <c r="A6" s="5"/>
      <c r="B6" s="111" t="s">
        <v>148</v>
      </c>
      <c r="C6" s="111"/>
      <c r="D6" s="111"/>
      <c r="E6" s="111"/>
    </row>
    <row r="7" spans="2:5" ht="18.75" customHeight="1">
      <c r="B7" s="116" t="s">
        <v>154</v>
      </c>
      <c r="C7" s="116"/>
      <c r="D7" s="116"/>
      <c r="E7" s="116"/>
    </row>
    <row r="8" spans="1:5" ht="15" customHeight="1">
      <c r="A8" s="115" t="s">
        <v>15</v>
      </c>
      <c r="B8" s="115" t="s">
        <v>16</v>
      </c>
      <c r="C8" s="115" t="s">
        <v>17</v>
      </c>
      <c r="D8" s="115" t="s">
        <v>61</v>
      </c>
      <c r="E8" s="115"/>
    </row>
    <row r="9" spans="1:5" ht="18" customHeight="1">
      <c r="A9" s="115"/>
      <c r="B9" s="115"/>
      <c r="C9" s="115"/>
      <c r="D9" s="115" t="s">
        <v>82</v>
      </c>
      <c r="E9" s="115" t="s">
        <v>83</v>
      </c>
    </row>
    <row r="10" spans="1:5" ht="21" customHeight="1">
      <c r="A10" s="115"/>
      <c r="B10" s="115"/>
      <c r="C10" s="115"/>
      <c r="D10" s="115"/>
      <c r="E10" s="115"/>
    </row>
    <row r="11" spans="1:5" ht="15.75">
      <c r="A11" s="53">
        <v>1</v>
      </c>
      <c r="B11" s="53">
        <v>2</v>
      </c>
      <c r="C11" s="53">
        <v>3</v>
      </c>
      <c r="D11" s="53">
        <v>4</v>
      </c>
      <c r="E11" s="53">
        <v>5</v>
      </c>
    </row>
    <row r="12" spans="1:5" ht="31.5">
      <c r="A12" s="53">
        <v>1</v>
      </c>
      <c r="B12" s="58" t="s">
        <v>84</v>
      </c>
      <c r="C12" s="53" t="s">
        <v>32</v>
      </c>
      <c r="D12" s="53">
        <v>2.405</v>
      </c>
      <c r="E12" s="53">
        <v>2.405</v>
      </c>
    </row>
    <row r="13" spans="1:5" ht="31.5">
      <c r="A13" s="53">
        <v>2</v>
      </c>
      <c r="B13" s="58" t="s">
        <v>85</v>
      </c>
      <c r="C13" s="53" t="s">
        <v>33</v>
      </c>
      <c r="D13" s="55">
        <v>0</v>
      </c>
      <c r="E13" s="55">
        <v>0</v>
      </c>
    </row>
    <row r="14" spans="1:5" ht="31.5">
      <c r="A14" s="53">
        <v>3</v>
      </c>
      <c r="B14" s="59" t="s">
        <v>86</v>
      </c>
      <c r="C14" s="2" t="s">
        <v>34</v>
      </c>
      <c r="D14" s="81">
        <v>0.5</v>
      </c>
      <c r="E14" s="81">
        <v>0.5</v>
      </c>
    </row>
    <row r="15" spans="1:5" ht="31.5">
      <c r="A15" s="53">
        <v>4</v>
      </c>
      <c r="B15" s="59" t="s">
        <v>87</v>
      </c>
      <c r="C15" s="53" t="s">
        <v>33</v>
      </c>
      <c r="D15" s="55">
        <v>0</v>
      </c>
      <c r="E15" s="55">
        <v>0</v>
      </c>
    </row>
    <row r="16" spans="1:5" ht="31.5">
      <c r="A16" s="53">
        <v>5</v>
      </c>
      <c r="B16" s="59" t="s">
        <v>88</v>
      </c>
      <c r="C16" s="2" t="s">
        <v>34</v>
      </c>
      <c r="D16" s="55">
        <v>0</v>
      </c>
      <c r="E16" s="55">
        <v>0</v>
      </c>
    </row>
    <row r="17" spans="1:5" ht="31.5">
      <c r="A17" s="53">
        <v>6</v>
      </c>
      <c r="B17" s="59" t="s">
        <v>89</v>
      </c>
      <c r="C17" s="2" t="s">
        <v>34</v>
      </c>
      <c r="D17" s="55">
        <v>0</v>
      </c>
      <c r="E17" s="55">
        <v>0</v>
      </c>
    </row>
    <row r="18" spans="1:6" ht="32.25" customHeight="1">
      <c r="A18" s="53">
        <v>7</v>
      </c>
      <c r="B18" s="54" t="s">
        <v>74</v>
      </c>
      <c r="C18" s="53" t="s">
        <v>18</v>
      </c>
      <c r="D18" s="78">
        <v>137.002</v>
      </c>
      <c r="E18" s="53">
        <v>137.002</v>
      </c>
      <c r="F18" s="89"/>
    </row>
    <row r="19" spans="1:6" ht="20.25" customHeight="1">
      <c r="A19" s="53" t="s">
        <v>10</v>
      </c>
      <c r="B19" s="54" t="s">
        <v>75</v>
      </c>
      <c r="C19" s="53" t="s">
        <v>18</v>
      </c>
      <c r="D19" s="94">
        <v>131.102</v>
      </c>
      <c r="E19" s="94">
        <v>131.102</v>
      </c>
      <c r="F19" s="89"/>
    </row>
    <row r="20" spans="1:5" ht="15.75" customHeight="1">
      <c r="A20" s="53" t="s">
        <v>11</v>
      </c>
      <c r="B20" s="54" t="s">
        <v>76</v>
      </c>
      <c r="C20" s="53" t="s">
        <v>18</v>
      </c>
      <c r="D20" s="55">
        <v>0</v>
      </c>
      <c r="E20" s="55">
        <v>0</v>
      </c>
    </row>
    <row r="21" spans="1:5" ht="17.25" customHeight="1">
      <c r="A21" s="53" t="s">
        <v>91</v>
      </c>
      <c r="B21" s="54" t="s">
        <v>77</v>
      </c>
      <c r="C21" s="53" t="s">
        <v>18</v>
      </c>
      <c r="D21" s="55">
        <v>5.3</v>
      </c>
      <c r="E21" s="55">
        <v>5.3</v>
      </c>
    </row>
    <row r="22" spans="1:5" ht="20.25" customHeight="1">
      <c r="A22" s="53" t="s">
        <v>92</v>
      </c>
      <c r="B22" s="54" t="s">
        <v>143</v>
      </c>
      <c r="C22" s="53" t="s">
        <v>18</v>
      </c>
      <c r="D22" s="55">
        <v>0.6</v>
      </c>
      <c r="E22" s="55">
        <v>0.6</v>
      </c>
    </row>
    <row r="23" spans="1:5" ht="18.75" customHeight="1">
      <c r="A23" s="56" t="s">
        <v>93</v>
      </c>
      <c r="B23" s="54" t="s">
        <v>78</v>
      </c>
      <c r="C23" s="53" t="s">
        <v>18</v>
      </c>
      <c r="D23" s="55">
        <v>0</v>
      </c>
      <c r="E23" s="55">
        <v>0</v>
      </c>
    </row>
    <row r="24" spans="1:5" ht="33.75" customHeight="1">
      <c r="A24" s="56" t="s">
        <v>94</v>
      </c>
      <c r="B24" s="54" t="s">
        <v>90</v>
      </c>
      <c r="C24" s="53" t="s">
        <v>18</v>
      </c>
      <c r="D24" s="55">
        <v>0</v>
      </c>
      <c r="E24" s="55">
        <v>0</v>
      </c>
    </row>
    <row r="25" spans="1:5" ht="33.75" customHeight="1">
      <c r="A25" s="75">
        <v>9</v>
      </c>
      <c r="B25" s="54" t="s">
        <v>140</v>
      </c>
      <c r="C25" s="71" t="s">
        <v>18</v>
      </c>
      <c r="D25" s="78">
        <v>137.002</v>
      </c>
      <c r="E25" s="78">
        <v>137.002</v>
      </c>
    </row>
    <row r="26" spans="1:5" ht="33.75" customHeight="1">
      <c r="A26" s="75" t="s">
        <v>142</v>
      </c>
      <c r="B26" s="54" t="s">
        <v>141</v>
      </c>
      <c r="C26" s="71" t="s">
        <v>18</v>
      </c>
      <c r="D26" s="55">
        <v>0</v>
      </c>
      <c r="E26" s="55">
        <v>0</v>
      </c>
    </row>
    <row r="27" spans="1:5" ht="20.25" customHeight="1">
      <c r="A27" s="53">
        <v>11</v>
      </c>
      <c r="B27" s="54" t="s">
        <v>21</v>
      </c>
      <c r="C27" s="53" t="s">
        <v>22</v>
      </c>
      <c r="D27" s="55">
        <v>0</v>
      </c>
      <c r="E27" s="55">
        <v>0</v>
      </c>
    </row>
    <row r="28" spans="1:5" ht="59.25">
      <c r="A28" s="53">
        <v>12</v>
      </c>
      <c r="B28" s="54" t="s">
        <v>120</v>
      </c>
      <c r="C28" s="53"/>
      <c r="D28" s="55">
        <v>0</v>
      </c>
      <c r="E28" s="55">
        <v>0</v>
      </c>
    </row>
    <row r="29" spans="1:5" ht="30.75" customHeight="1">
      <c r="A29" s="71" t="s">
        <v>97</v>
      </c>
      <c r="B29" s="54" t="s">
        <v>118</v>
      </c>
      <c r="C29" s="42" t="s">
        <v>59</v>
      </c>
      <c r="D29" s="55">
        <v>0</v>
      </c>
      <c r="E29" s="55">
        <v>0</v>
      </c>
    </row>
    <row r="30" spans="1:5" ht="21" customHeight="1">
      <c r="A30" s="71" t="s">
        <v>98</v>
      </c>
      <c r="B30" s="54" t="s">
        <v>119</v>
      </c>
      <c r="C30" s="42" t="s">
        <v>59</v>
      </c>
      <c r="D30" s="55">
        <v>0</v>
      </c>
      <c r="E30" s="55">
        <v>0</v>
      </c>
    </row>
    <row r="31" spans="1:5" ht="36.75" customHeight="1">
      <c r="A31" s="53">
        <v>13</v>
      </c>
      <c r="B31" s="61" t="s">
        <v>99</v>
      </c>
      <c r="C31" s="41" t="s">
        <v>60</v>
      </c>
      <c r="D31" s="55">
        <v>0</v>
      </c>
      <c r="E31" s="55">
        <v>0</v>
      </c>
    </row>
    <row r="32" spans="1:5" ht="15.75" hidden="1">
      <c r="A32" s="57" t="s">
        <v>102</v>
      </c>
      <c r="B32" s="63" t="s">
        <v>80</v>
      </c>
      <c r="C32" s="53"/>
      <c r="D32" s="53"/>
      <c r="E32" s="53">
        <v>0</v>
      </c>
    </row>
    <row r="33" spans="1:6" ht="15.75" hidden="1">
      <c r="A33" s="71" t="s">
        <v>103</v>
      </c>
      <c r="B33" s="63" t="s">
        <v>81</v>
      </c>
      <c r="C33" s="53"/>
      <c r="D33" s="53"/>
      <c r="E33" s="53">
        <v>0</v>
      </c>
      <c r="F33" s="51" t="s">
        <v>145</v>
      </c>
    </row>
    <row r="34" spans="1:5" ht="15.75" hidden="1">
      <c r="A34" s="71" t="s">
        <v>104</v>
      </c>
      <c r="B34" s="63" t="s">
        <v>144</v>
      </c>
      <c r="C34" s="53"/>
      <c r="D34" s="53"/>
      <c r="E34" s="53"/>
    </row>
    <row r="35" spans="1:5" ht="15.75">
      <c r="A35" s="53">
        <v>14</v>
      </c>
      <c r="B35" s="29" t="s">
        <v>43</v>
      </c>
      <c r="C35" s="28" t="s">
        <v>36</v>
      </c>
      <c r="D35" s="87">
        <v>105.6</v>
      </c>
      <c r="E35" s="87">
        <v>105.6</v>
      </c>
    </row>
    <row r="36" spans="1:5" ht="31.5" hidden="1">
      <c r="A36" s="53">
        <v>15</v>
      </c>
      <c r="B36" s="50" t="s">
        <v>73</v>
      </c>
      <c r="C36" s="6"/>
      <c r="D36" s="87"/>
      <c r="E36" s="87"/>
    </row>
    <row r="37" spans="1:5" ht="15.75" hidden="1">
      <c r="A37" s="88" t="s">
        <v>133</v>
      </c>
      <c r="B37" s="63" t="s">
        <v>70</v>
      </c>
      <c r="C37" s="84" t="s">
        <v>36</v>
      </c>
      <c r="D37" s="85">
        <v>107.3</v>
      </c>
      <c r="E37" s="85">
        <v>107.3</v>
      </c>
    </row>
    <row r="38" spans="1:5" ht="31.5" hidden="1">
      <c r="A38" s="84" t="s">
        <v>112</v>
      </c>
      <c r="B38" s="63" t="s">
        <v>158</v>
      </c>
      <c r="C38" s="84" t="s">
        <v>36</v>
      </c>
      <c r="D38" s="85">
        <v>104.6</v>
      </c>
      <c r="E38" s="85">
        <v>104.6</v>
      </c>
    </row>
    <row r="39" spans="1:5" ht="15.75" hidden="1">
      <c r="A39" s="84" t="s">
        <v>113</v>
      </c>
      <c r="B39" s="63" t="s">
        <v>159</v>
      </c>
      <c r="C39" s="84" t="s">
        <v>36</v>
      </c>
      <c r="D39" s="85">
        <v>105.4</v>
      </c>
      <c r="E39" s="85">
        <v>105.4</v>
      </c>
    </row>
    <row r="40" spans="1:5" ht="15.75" hidden="1">
      <c r="A40" s="84" t="s">
        <v>114</v>
      </c>
      <c r="B40" s="63" t="s">
        <v>71</v>
      </c>
      <c r="C40" s="84" t="s">
        <v>36</v>
      </c>
      <c r="D40" s="85">
        <v>103</v>
      </c>
      <c r="E40" s="85">
        <v>103</v>
      </c>
    </row>
    <row r="41" spans="1:5" ht="15.75" hidden="1">
      <c r="A41" s="84" t="s">
        <v>115</v>
      </c>
      <c r="B41" s="63" t="s">
        <v>160</v>
      </c>
      <c r="C41" s="84" t="s">
        <v>36</v>
      </c>
      <c r="D41" s="86"/>
      <c r="E41" s="85">
        <v>99.8</v>
      </c>
    </row>
  </sheetData>
  <sheetProtection/>
  <mergeCells count="11">
    <mergeCell ref="B6:E6"/>
    <mergeCell ref="B5:E5"/>
    <mergeCell ref="B7:E7"/>
    <mergeCell ref="B4:E4"/>
    <mergeCell ref="C2:E2"/>
    <mergeCell ref="A8:A10"/>
    <mergeCell ref="B8:B10"/>
    <mergeCell ref="C8:C10"/>
    <mergeCell ref="D8:E8"/>
    <mergeCell ref="D9:D10"/>
    <mergeCell ref="E9:E1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C2" sqref="C2:E2"/>
    </sheetView>
  </sheetViews>
  <sheetFormatPr defaultColWidth="9.140625" defaultRowHeight="12.75"/>
  <cols>
    <col min="1" max="1" width="8.28125" style="8" customWidth="1"/>
    <col min="2" max="2" width="31.421875" style="8" customWidth="1"/>
    <col min="3" max="3" width="14.421875" style="9" customWidth="1"/>
    <col min="4" max="4" width="12.8515625" style="9" customWidth="1"/>
    <col min="5" max="5" width="13.7109375" style="8" customWidth="1"/>
    <col min="6" max="6" width="9.140625" style="8" customWidth="1"/>
    <col min="7" max="7" width="22.00390625" style="8" customWidth="1"/>
    <col min="8" max="16384" width="9.140625" style="8" customWidth="1"/>
  </cols>
  <sheetData>
    <row r="1" ht="15.75" hidden="1"/>
    <row r="2" spans="1:5" ht="53.25" customHeight="1">
      <c r="A2" s="64"/>
      <c r="B2" s="64"/>
      <c r="C2" s="120" t="s">
        <v>151</v>
      </c>
      <c r="D2" s="120"/>
      <c r="E2" s="120"/>
    </row>
    <row r="3" spans="1:4" ht="18.75">
      <c r="A3" s="10"/>
      <c r="B3" s="10"/>
      <c r="C3" s="11"/>
      <c r="D3" s="11"/>
    </row>
    <row r="4" spans="1:7" ht="60" customHeight="1">
      <c r="A4" s="119" t="s">
        <v>162</v>
      </c>
      <c r="B4" s="119"/>
      <c r="C4" s="119"/>
      <c r="D4" s="119"/>
      <c r="E4" s="119"/>
      <c r="G4" s="44"/>
    </row>
    <row r="5" spans="1:5" ht="17.25" customHeight="1">
      <c r="A5" s="12"/>
      <c r="B5" s="121"/>
      <c r="C5" s="121"/>
      <c r="D5" s="121"/>
      <c r="E5" s="121"/>
    </row>
    <row r="6" ht="16.5" customHeight="1">
      <c r="E6" s="13" t="s">
        <v>14</v>
      </c>
    </row>
    <row r="7" spans="1:5" ht="17.25" customHeight="1">
      <c r="A7" s="118" t="s">
        <v>15</v>
      </c>
      <c r="B7" s="118" t="s">
        <v>0</v>
      </c>
      <c r="C7" s="118" t="s">
        <v>61</v>
      </c>
      <c r="D7" s="118"/>
      <c r="E7" s="118"/>
    </row>
    <row r="8" spans="1:5" ht="67.5" customHeight="1">
      <c r="A8" s="118"/>
      <c r="B8" s="118"/>
      <c r="C8" s="14" t="s">
        <v>48</v>
      </c>
      <c r="D8" s="14" t="s">
        <v>12</v>
      </c>
      <c r="E8" s="15" t="s">
        <v>13</v>
      </c>
    </row>
    <row r="9" spans="1:5" ht="15.75">
      <c r="A9" s="15">
        <v>1</v>
      </c>
      <c r="B9" s="15">
        <v>2</v>
      </c>
      <c r="C9" s="16">
        <v>3</v>
      </c>
      <c r="D9" s="16">
        <v>4</v>
      </c>
      <c r="E9" s="16">
        <v>5</v>
      </c>
    </row>
    <row r="10" spans="1:5" ht="15.75">
      <c r="A10" s="17">
        <v>1</v>
      </c>
      <c r="B10" s="18" t="s">
        <v>4</v>
      </c>
      <c r="C10" s="79">
        <v>2886.28</v>
      </c>
      <c r="D10" s="79">
        <v>2886.28</v>
      </c>
      <c r="E10" s="90">
        <f aca="true" t="shared" si="0" ref="E10:E16">C10-D10</f>
        <v>0</v>
      </c>
    </row>
    <row r="11" spans="1:5" ht="15.75">
      <c r="A11" s="20">
        <v>2</v>
      </c>
      <c r="B11" s="19" t="s">
        <v>5</v>
      </c>
      <c r="C11" s="80">
        <v>0</v>
      </c>
      <c r="D11" s="80">
        <v>0</v>
      </c>
      <c r="E11" s="90">
        <f t="shared" si="0"/>
        <v>0</v>
      </c>
    </row>
    <row r="12" spans="1:5" ht="16.5" customHeight="1">
      <c r="A12" s="20">
        <v>3</v>
      </c>
      <c r="B12" s="19" t="s">
        <v>49</v>
      </c>
      <c r="C12" s="80">
        <v>266.65</v>
      </c>
      <c r="D12" s="80">
        <v>266.65</v>
      </c>
      <c r="E12" s="90">
        <f t="shared" si="0"/>
        <v>0</v>
      </c>
    </row>
    <row r="13" spans="1:5" ht="31.5">
      <c r="A13" s="20">
        <v>4</v>
      </c>
      <c r="B13" s="18" t="s">
        <v>7</v>
      </c>
      <c r="C13" s="80">
        <v>0</v>
      </c>
      <c r="D13" s="80">
        <v>0</v>
      </c>
      <c r="E13" s="90">
        <f t="shared" si="0"/>
        <v>0</v>
      </c>
    </row>
    <row r="14" spans="1:5" ht="47.25">
      <c r="A14" s="20">
        <v>5</v>
      </c>
      <c r="B14" s="18" t="s">
        <v>50</v>
      </c>
      <c r="C14" s="80">
        <v>0</v>
      </c>
      <c r="D14" s="80">
        <v>0</v>
      </c>
      <c r="E14" s="90">
        <f t="shared" si="0"/>
        <v>0</v>
      </c>
    </row>
    <row r="15" spans="1:5" ht="47.25">
      <c r="A15" s="20">
        <v>6</v>
      </c>
      <c r="B15" s="18" t="s">
        <v>62</v>
      </c>
      <c r="C15" s="80">
        <v>3.14</v>
      </c>
      <c r="D15" s="80">
        <v>3.14</v>
      </c>
      <c r="E15" s="90">
        <f t="shared" si="0"/>
        <v>0</v>
      </c>
    </row>
    <row r="16" spans="1:5" ht="31.5">
      <c r="A16" s="20">
        <v>7</v>
      </c>
      <c r="B16" s="18" t="s">
        <v>63</v>
      </c>
      <c r="C16" s="80">
        <v>0</v>
      </c>
      <c r="D16" s="80">
        <v>0</v>
      </c>
      <c r="E16" s="90">
        <f t="shared" si="0"/>
        <v>0</v>
      </c>
    </row>
    <row r="17" spans="1:5" ht="33" customHeight="1">
      <c r="A17" s="49">
        <v>8</v>
      </c>
      <c r="B17" s="18" t="s">
        <v>51</v>
      </c>
      <c r="C17" s="80">
        <f>SUM(C10:C16)</f>
        <v>3156.07</v>
      </c>
      <c r="D17" s="80">
        <f>SUM(D10:D16)</f>
        <v>3156.07</v>
      </c>
      <c r="E17" s="80">
        <f>SUM(E10:E16)</f>
        <v>0</v>
      </c>
    </row>
  </sheetData>
  <sheetProtection/>
  <mergeCells count="6">
    <mergeCell ref="A7:A8"/>
    <mergeCell ref="B7:B8"/>
    <mergeCell ref="C7:E7"/>
    <mergeCell ref="A4:E4"/>
    <mergeCell ref="C2:E2"/>
    <mergeCell ref="B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C2" sqref="C2:E2"/>
    </sheetView>
  </sheetViews>
  <sheetFormatPr defaultColWidth="9.140625" defaultRowHeight="12.75"/>
  <cols>
    <col min="1" max="1" width="8.28125" style="8" customWidth="1"/>
    <col min="2" max="2" width="31.421875" style="8" customWidth="1"/>
    <col min="3" max="3" width="14.421875" style="9" customWidth="1"/>
    <col min="4" max="4" width="13.140625" style="9" customWidth="1"/>
    <col min="5" max="5" width="14.140625" style="8" customWidth="1"/>
    <col min="6" max="6" width="9.140625" style="8" customWidth="1"/>
    <col min="7" max="7" width="22.00390625" style="8" customWidth="1"/>
    <col min="8" max="16384" width="9.140625" style="8" customWidth="1"/>
  </cols>
  <sheetData>
    <row r="1" ht="15.75" hidden="1"/>
    <row r="2" spans="1:5" ht="53.25" customHeight="1">
      <c r="A2" s="64"/>
      <c r="B2" s="64"/>
      <c r="C2" s="120" t="s">
        <v>151</v>
      </c>
      <c r="D2" s="120"/>
      <c r="E2" s="120"/>
    </row>
    <row r="3" spans="1:4" ht="18.75">
      <c r="A3" s="10"/>
      <c r="B3" s="10"/>
      <c r="C3" s="11"/>
      <c r="D3" s="11"/>
    </row>
    <row r="4" spans="1:7" ht="66.75" customHeight="1">
      <c r="A4" s="119" t="s">
        <v>161</v>
      </c>
      <c r="B4" s="119"/>
      <c r="C4" s="119"/>
      <c r="D4" s="119"/>
      <c r="E4" s="119"/>
      <c r="G4" s="44"/>
    </row>
    <row r="5" spans="1:4" ht="17.25" customHeight="1">
      <c r="A5" s="12"/>
      <c r="B5" s="121"/>
      <c r="C5" s="121"/>
      <c r="D5" s="121"/>
    </row>
    <row r="6" ht="16.5" customHeight="1">
      <c r="E6" s="13" t="s">
        <v>14</v>
      </c>
    </row>
    <row r="7" spans="1:5" ht="17.25" customHeight="1">
      <c r="A7" s="118" t="s">
        <v>15</v>
      </c>
      <c r="B7" s="118" t="s">
        <v>0</v>
      </c>
      <c r="C7" s="118" t="s">
        <v>61</v>
      </c>
      <c r="D7" s="118"/>
      <c r="E7" s="118"/>
    </row>
    <row r="8" spans="1:5" ht="67.5" customHeight="1">
      <c r="A8" s="118"/>
      <c r="B8" s="118"/>
      <c r="C8" s="14" t="s">
        <v>48</v>
      </c>
      <c r="D8" s="14" t="s">
        <v>12</v>
      </c>
      <c r="E8" s="15" t="s">
        <v>13</v>
      </c>
    </row>
    <row r="9" spans="1:5" ht="15.75">
      <c r="A9" s="15">
        <v>1</v>
      </c>
      <c r="B9" s="15">
        <v>2</v>
      </c>
      <c r="C9" s="16">
        <v>3</v>
      </c>
      <c r="D9" s="16">
        <v>4</v>
      </c>
      <c r="E9" s="16">
        <v>5</v>
      </c>
    </row>
    <row r="10" spans="1:5" ht="15.75">
      <c r="A10" s="17">
        <v>1</v>
      </c>
      <c r="B10" s="18" t="s">
        <v>4</v>
      </c>
      <c r="C10" s="79">
        <v>4132.3</v>
      </c>
      <c r="D10" s="79">
        <v>4132.3</v>
      </c>
      <c r="E10" s="79">
        <f aca="true" t="shared" si="0" ref="E10:E16">C10-D10</f>
        <v>0</v>
      </c>
    </row>
    <row r="11" spans="1:5" ht="15.75">
      <c r="A11" s="20">
        <v>2</v>
      </c>
      <c r="B11" s="19" t="s">
        <v>5</v>
      </c>
      <c r="C11" s="80">
        <v>0</v>
      </c>
      <c r="D11" s="80">
        <v>0</v>
      </c>
      <c r="E11" s="79">
        <f t="shared" si="0"/>
        <v>0</v>
      </c>
    </row>
    <row r="12" spans="1:5" ht="16.5" customHeight="1">
      <c r="A12" s="20">
        <v>3</v>
      </c>
      <c r="B12" s="19" t="s">
        <v>49</v>
      </c>
      <c r="C12" s="80">
        <v>404.64</v>
      </c>
      <c r="D12" s="80">
        <v>404.64</v>
      </c>
      <c r="E12" s="79">
        <f t="shared" si="0"/>
        <v>0</v>
      </c>
    </row>
    <row r="13" spans="1:5" ht="31.5">
      <c r="A13" s="20">
        <v>4</v>
      </c>
      <c r="B13" s="18" t="s">
        <v>7</v>
      </c>
      <c r="C13" s="80">
        <v>0</v>
      </c>
      <c r="D13" s="80">
        <v>0</v>
      </c>
      <c r="E13" s="79">
        <f t="shared" si="0"/>
        <v>0</v>
      </c>
    </row>
    <row r="14" spans="1:5" ht="47.25">
      <c r="A14" s="20">
        <v>5</v>
      </c>
      <c r="B14" s="18" t="s">
        <v>50</v>
      </c>
      <c r="C14" s="80">
        <v>0</v>
      </c>
      <c r="D14" s="80">
        <v>0</v>
      </c>
      <c r="E14" s="79">
        <f t="shared" si="0"/>
        <v>0</v>
      </c>
    </row>
    <row r="15" spans="1:5" ht="47.25">
      <c r="A15" s="20">
        <v>6</v>
      </c>
      <c r="B15" s="18" t="s">
        <v>62</v>
      </c>
      <c r="C15" s="80">
        <v>3.47</v>
      </c>
      <c r="D15" s="80">
        <v>3.47</v>
      </c>
      <c r="E15" s="79">
        <f t="shared" si="0"/>
        <v>0</v>
      </c>
    </row>
    <row r="16" spans="1:5" ht="31.5">
      <c r="A16" s="20">
        <v>7</v>
      </c>
      <c r="B16" s="18" t="s">
        <v>63</v>
      </c>
      <c r="C16" s="80">
        <v>0</v>
      </c>
      <c r="D16" s="80">
        <v>0</v>
      </c>
      <c r="E16" s="79">
        <f t="shared" si="0"/>
        <v>0</v>
      </c>
    </row>
    <row r="17" spans="1:5" ht="25.5" customHeight="1">
      <c r="A17" s="49">
        <v>8</v>
      </c>
      <c r="B17" s="18" t="s">
        <v>51</v>
      </c>
      <c r="C17" s="80">
        <f>C10+C12+C15</f>
        <v>4540.410000000001</v>
      </c>
      <c r="D17" s="80">
        <f>D10+D12+D15</f>
        <v>4540.410000000001</v>
      </c>
      <c r="E17" s="80">
        <f>SUM(E10:E16)</f>
        <v>0</v>
      </c>
    </row>
  </sheetData>
  <sheetProtection/>
  <mergeCells count="6">
    <mergeCell ref="C2:E2"/>
    <mergeCell ref="A4:E4"/>
    <mergeCell ref="A7:A8"/>
    <mergeCell ref="B7:B8"/>
    <mergeCell ref="C7:E7"/>
    <mergeCell ref="B5:D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96"/>
      <c r="B1" s="96"/>
      <c r="C1" s="96"/>
      <c r="D1" s="96"/>
    </row>
    <row r="2" spans="1:5" ht="37.5" customHeight="1">
      <c r="A2" s="97"/>
      <c r="B2" s="97"/>
      <c r="C2" s="122" t="s">
        <v>186</v>
      </c>
      <c r="D2" s="122"/>
      <c r="E2" s="122"/>
    </row>
    <row r="3" spans="1:5" ht="18.75">
      <c r="A3" s="98"/>
      <c r="B3" s="98"/>
      <c r="C3" s="98"/>
      <c r="D3" s="98"/>
      <c r="E3" s="99"/>
    </row>
    <row r="4" spans="1:6" ht="77.25" customHeight="1">
      <c r="A4" s="123" t="s">
        <v>189</v>
      </c>
      <c r="B4" s="123"/>
      <c r="C4" s="123"/>
      <c r="D4" s="123"/>
      <c r="E4" s="123"/>
      <c r="F4" s="44"/>
    </row>
    <row r="5" spans="1:8" ht="18.75">
      <c r="A5" s="100"/>
      <c r="B5" s="124" t="s">
        <v>187</v>
      </c>
      <c r="C5" s="124"/>
      <c r="D5" s="124"/>
      <c r="E5" s="124"/>
      <c r="F5" s="3"/>
      <c r="G5" s="3"/>
      <c r="H5" s="3"/>
    </row>
    <row r="6" spans="1:5" ht="15.75">
      <c r="A6" s="105" t="s">
        <v>15</v>
      </c>
      <c r="B6" s="105" t="s">
        <v>171</v>
      </c>
      <c r="C6" s="125" t="s">
        <v>172</v>
      </c>
      <c r="D6" s="125"/>
      <c r="E6" s="125"/>
    </row>
    <row r="7" spans="1:5" ht="63">
      <c r="A7" s="106"/>
      <c r="B7" s="106"/>
      <c r="C7" s="67" t="s">
        <v>173</v>
      </c>
      <c r="D7" s="67" t="s">
        <v>12</v>
      </c>
      <c r="E7" s="95" t="s">
        <v>13</v>
      </c>
    </row>
    <row r="8" spans="1:5" s="101" customFormat="1" ht="15.75">
      <c r="A8" s="67">
        <v>1</v>
      </c>
      <c r="B8" s="67">
        <v>2</v>
      </c>
      <c r="C8" s="67">
        <v>3</v>
      </c>
      <c r="D8" s="67">
        <v>4</v>
      </c>
      <c r="E8" s="67">
        <v>5</v>
      </c>
    </row>
    <row r="9" spans="1:5" ht="94.5">
      <c r="A9" s="67" t="s">
        <v>174</v>
      </c>
      <c r="B9" s="102" t="s">
        <v>175</v>
      </c>
      <c r="C9" s="68">
        <v>0</v>
      </c>
      <c r="D9" s="68">
        <v>0</v>
      </c>
      <c r="E9" s="68">
        <f aca="true" t="shared" si="0" ref="E9:E14">+C9-D9</f>
        <v>0</v>
      </c>
    </row>
    <row r="10" spans="1:5" ht="31.5">
      <c r="A10" s="67" t="s">
        <v>176</v>
      </c>
      <c r="B10" s="103" t="s">
        <v>177</v>
      </c>
      <c r="C10" s="68">
        <v>0</v>
      </c>
      <c r="D10" s="68">
        <v>0</v>
      </c>
      <c r="E10" s="68">
        <f t="shared" si="0"/>
        <v>0</v>
      </c>
    </row>
    <row r="11" spans="1:5" ht="15.75">
      <c r="A11" s="67" t="s">
        <v>178</v>
      </c>
      <c r="B11" s="103" t="s">
        <v>179</v>
      </c>
      <c r="C11" s="68">
        <v>0</v>
      </c>
      <c r="D11" s="68">
        <v>0</v>
      </c>
      <c r="E11" s="68">
        <f t="shared" si="0"/>
        <v>0</v>
      </c>
    </row>
    <row r="12" spans="1:5" ht="15.75">
      <c r="A12" s="67">
        <v>4</v>
      </c>
      <c r="B12" s="104" t="s">
        <v>180</v>
      </c>
      <c r="C12" s="68">
        <v>0</v>
      </c>
      <c r="D12" s="68">
        <v>0</v>
      </c>
      <c r="E12" s="68">
        <f t="shared" si="0"/>
        <v>0</v>
      </c>
    </row>
    <row r="13" spans="1:5" ht="15.75">
      <c r="A13" s="67" t="s">
        <v>181</v>
      </c>
      <c r="B13" s="104" t="s">
        <v>182</v>
      </c>
      <c r="C13" s="68">
        <v>0</v>
      </c>
      <c r="D13" s="68">
        <v>0</v>
      </c>
      <c r="E13" s="68">
        <f t="shared" si="0"/>
        <v>0</v>
      </c>
    </row>
    <row r="14" spans="1:5" ht="15.75">
      <c r="A14" s="67" t="s">
        <v>9</v>
      </c>
      <c r="B14" s="104" t="s">
        <v>183</v>
      </c>
      <c r="C14" s="68">
        <v>31.88</v>
      </c>
      <c r="D14" s="68">
        <v>31.88</v>
      </c>
      <c r="E14" s="68">
        <f t="shared" si="0"/>
        <v>0</v>
      </c>
    </row>
    <row r="15" spans="1:5" ht="15.75">
      <c r="A15" s="67" t="s">
        <v>184</v>
      </c>
      <c r="B15" s="102" t="s">
        <v>185</v>
      </c>
      <c r="C15" s="68">
        <v>31.88</v>
      </c>
      <c r="D15" s="68">
        <v>31.88</v>
      </c>
      <c r="E15" s="68">
        <f>SUM(E9:E14)</f>
        <v>0</v>
      </c>
    </row>
  </sheetData>
  <sheetProtection/>
  <mergeCells count="6">
    <mergeCell ref="C2:E2"/>
    <mergeCell ref="A4:E4"/>
    <mergeCell ref="B5:E5"/>
    <mergeCell ref="A6:A7"/>
    <mergeCell ref="B6:B7"/>
    <mergeCell ref="C6:E6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96"/>
      <c r="B1" s="96"/>
      <c r="C1" s="96"/>
      <c r="D1" s="96"/>
    </row>
    <row r="2" spans="1:5" ht="37.5" customHeight="1">
      <c r="A2" s="97"/>
      <c r="B2" s="97"/>
      <c r="C2" s="122" t="s">
        <v>186</v>
      </c>
      <c r="D2" s="122"/>
      <c r="E2" s="122"/>
    </row>
    <row r="3" spans="1:5" ht="18.75">
      <c r="A3" s="98"/>
      <c r="B3" s="98"/>
      <c r="C3" s="98"/>
      <c r="D3" s="98"/>
      <c r="E3" s="99"/>
    </row>
    <row r="4" spans="1:6" ht="77.25" customHeight="1">
      <c r="A4" s="123" t="s">
        <v>188</v>
      </c>
      <c r="B4" s="123"/>
      <c r="C4" s="123"/>
      <c r="D4" s="123"/>
      <c r="E4" s="123"/>
      <c r="F4" s="44"/>
    </row>
    <row r="5" spans="1:8" ht="18.75">
      <c r="A5" s="100"/>
      <c r="B5" s="124" t="s">
        <v>154</v>
      </c>
      <c r="C5" s="124"/>
      <c r="D5" s="124"/>
      <c r="E5" s="124"/>
      <c r="F5" s="3"/>
      <c r="G5" s="3"/>
      <c r="H5" s="3"/>
    </row>
    <row r="6" spans="1:5" ht="15.75">
      <c r="A6" s="105" t="s">
        <v>15</v>
      </c>
      <c r="B6" s="105" t="s">
        <v>171</v>
      </c>
      <c r="C6" s="125" t="s">
        <v>172</v>
      </c>
      <c r="D6" s="125"/>
      <c r="E6" s="125"/>
    </row>
    <row r="7" spans="1:5" ht="63">
      <c r="A7" s="106"/>
      <c r="B7" s="106"/>
      <c r="C7" s="67" t="s">
        <v>173</v>
      </c>
      <c r="D7" s="67" t="s">
        <v>12</v>
      </c>
      <c r="E7" s="95" t="s">
        <v>13</v>
      </c>
    </row>
    <row r="8" spans="1:5" s="101" customFormat="1" ht="15.75">
      <c r="A8" s="67">
        <v>1</v>
      </c>
      <c r="B8" s="67">
        <v>2</v>
      </c>
      <c r="C8" s="67">
        <v>3</v>
      </c>
      <c r="D8" s="67">
        <v>4</v>
      </c>
      <c r="E8" s="67">
        <v>5</v>
      </c>
    </row>
    <row r="9" spans="1:5" ht="94.5">
      <c r="A9" s="67" t="s">
        <v>174</v>
      </c>
      <c r="B9" s="102" t="s">
        <v>175</v>
      </c>
      <c r="C9" s="68">
        <v>0</v>
      </c>
      <c r="D9" s="68">
        <v>0</v>
      </c>
      <c r="E9" s="68">
        <f aca="true" t="shared" si="0" ref="E9:E14">+C9-D9</f>
        <v>0</v>
      </c>
    </row>
    <row r="10" spans="1:5" ht="31.5">
      <c r="A10" s="67" t="s">
        <v>176</v>
      </c>
      <c r="B10" s="103" t="s">
        <v>177</v>
      </c>
      <c r="C10" s="68">
        <v>0</v>
      </c>
      <c r="D10" s="68">
        <v>0</v>
      </c>
      <c r="E10" s="68">
        <f t="shared" si="0"/>
        <v>0</v>
      </c>
    </row>
    <row r="11" spans="1:5" ht="15.75">
      <c r="A11" s="67" t="s">
        <v>178</v>
      </c>
      <c r="B11" s="103" t="s">
        <v>179</v>
      </c>
      <c r="C11" s="68">
        <v>0</v>
      </c>
      <c r="D11" s="68">
        <v>0</v>
      </c>
      <c r="E11" s="68">
        <f t="shared" si="0"/>
        <v>0</v>
      </c>
    </row>
    <row r="12" spans="1:5" ht="15.75">
      <c r="A12" s="67">
        <v>4</v>
      </c>
      <c r="B12" s="104" t="s">
        <v>180</v>
      </c>
      <c r="C12" s="68">
        <v>0</v>
      </c>
      <c r="D12" s="68">
        <v>0</v>
      </c>
      <c r="E12" s="68">
        <f t="shared" si="0"/>
        <v>0</v>
      </c>
    </row>
    <row r="13" spans="1:5" ht="15.75">
      <c r="A13" s="67" t="s">
        <v>181</v>
      </c>
      <c r="B13" s="104" t="s">
        <v>182</v>
      </c>
      <c r="C13" s="68">
        <v>0</v>
      </c>
      <c r="D13" s="68">
        <v>0</v>
      </c>
      <c r="E13" s="68">
        <f t="shared" si="0"/>
        <v>0</v>
      </c>
    </row>
    <row r="14" spans="1:5" ht="15.75">
      <c r="A14" s="67" t="s">
        <v>9</v>
      </c>
      <c r="B14" s="104" t="s">
        <v>183</v>
      </c>
      <c r="C14" s="68">
        <v>45.86</v>
      </c>
      <c r="D14" s="68">
        <v>45.86</v>
      </c>
      <c r="E14" s="68">
        <f t="shared" si="0"/>
        <v>0</v>
      </c>
    </row>
    <row r="15" spans="1:5" ht="15.75">
      <c r="A15" s="67" t="s">
        <v>184</v>
      </c>
      <c r="B15" s="102" t="s">
        <v>185</v>
      </c>
      <c r="C15" s="68">
        <v>45.86</v>
      </c>
      <c r="D15" s="68">
        <v>45.86</v>
      </c>
      <c r="E15" s="68">
        <f>SUM(E9:E14)</f>
        <v>0</v>
      </c>
    </row>
  </sheetData>
  <sheetProtection/>
  <mergeCells count="6">
    <mergeCell ref="C2:E2"/>
    <mergeCell ref="A4:E4"/>
    <mergeCell ref="A6:A7"/>
    <mergeCell ref="B6:B7"/>
    <mergeCell ref="C6:E6"/>
    <mergeCell ref="B5:E5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20" sqref="C20"/>
    </sheetView>
  </sheetViews>
  <sheetFormatPr defaultColWidth="9.140625" defaultRowHeight="12.75" outlineLevelCol="1"/>
  <cols>
    <col min="1" max="1" width="7.421875" style="30" customWidth="1"/>
    <col min="2" max="2" width="35.421875" style="30" customWidth="1"/>
    <col min="3" max="3" width="13.28125" style="30" customWidth="1"/>
    <col min="4" max="4" width="14.140625" style="30" customWidth="1" outlineLevel="1"/>
    <col min="5" max="5" width="14.140625" style="30" customWidth="1"/>
    <col min="6" max="6" width="15.00390625" style="30" customWidth="1"/>
    <col min="7" max="7" width="9.140625" style="30" customWidth="1"/>
    <col min="8" max="8" width="34.421875" style="30" customWidth="1"/>
    <col min="9" max="16384" width="9.140625" style="30" customWidth="1"/>
  </cols>
  <sheetData>
    <row r="1" spans="2:5" ht="58.5" customHeight="1">
      <c r="B1" s="31"/>
      <c r="C1" s="126" t="s">
        <v>168</v>
      </c>
      <c r="D1" s="126"/>
      <c r="E1" s="126"/>
    </row>
    <row r="2" spans="1:8" ht="18.75">
      <c r="A2" s="32"/>
      <c r="B2" s="33"/>
      <c r="C2" s="32"/>
      <c r="D2" s="32"/>
      <c r="E2" s="32"/>
      <c r="H2" s="44"/>
    </row>
    <row r="3" spans="1:8" ht="60.75" customHeight="1">
      <c r="A3" s="91"/>
      <c r="B3" s="128" t="s">
        <v>163</v>
      </c>
      <c r="C3" s="128"/>
      <c r="D3" s="128"/>
      <c r="E3" s="128"/>
      <c r="H3" s="40"/>
    </row>
    <row r="4" spans="2:5" ht="18.75">
      <c r="B4" s="129" t="s">
        <v>187</v>
      </c>
      <c r="C4" s="130"/>
      <c r="D4" s="130"/>
      <c r="E4" s="130"/>
    </row>
    <row r="5" spans="1:5" ht="24.75" customHeight="1">
      <c r="A5" s="127" t="s">
        <v>15</v>
      </c>
      <c r="B5" s="127" t="s">
        <v>16</v>
      </c>
      <c r="C5" s="127" t="s">
        <v>17</v>
      </c>
      <c r="D5" s="127" t="s">
        <v>146</v>
      </c>
      <c r="E5" s="127" t="s">
        <v>147</v>
      </c>
    </row>
    <row r="6" spans="1:5" ht="47.25" customHeight="1">
      <c r="A6" s="127"/>
      <c r="B6" s="127"/>
      <c r="C6" s="127"/>
      <c r="D6" s="127"/>
      <c r="E6" s="127"/>
    </row>
    <row r="7" spans="1:5" ht="18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</row>
    <row r="8" spans="1:8" ht="31.5">
      <c r="A8" s="34">
        <v>1</v>
      </c>
      <c r="B8" s="35" t="s">
        <v>35</v>
      </c>
      <c r="C8" s="34" t="s">
        <v>36</v>
      </c>
      <c r="D8" s="34">
        <v>83.93</v>
      </c>
      <c r="E8" s="34">
        <v>83.93</v>
      </c>
      <c r="H8" s="40"/>
    </row>
    <row r="9" spans="1:5" ht="15.75">
      <c r="A9" s="34">
        <f>A8+1</f>
        <v>2</v>
      </c>
      <c r="B9" s="36" t="s">
        <v>37</v>
      </c>
      <c r="C9" s="34" t="s">
        <v>36</v>
      </c>
      <c r="D9" s="37">
        <v>21.1</v>
      </c>
      <c r="E9" s="37">
        <v>14.98</v>
      </c>
    </row>
    <row r="10" spans="1:5" ht="47.25">
      <c r="A10" s="34">
        <f>A9+1</f>
        <v>3</v>
      </c>
      <c r="B10" s="36" t="s">
        <v>52</v>
      </c>
      <c r="C10" s="34" t="s">
        <v>39</v>
      </c>
      <c r="D10" s="38">
        <v>1542</v>
      </c>
      <c r="E10" s="34">
        <v>1543</v>
      </c>
    </row>
    <row r="11" spans="1:5" ht="31.5">
      <c r="A11" s="34">
        <f>A10+1</f>
        <v>4</v>
      </c>
      <c r="B11" s="36" t="s">
        <v>40</v>
      </c>
      <c r="C11" s="34" t="s">
        <v>41</v>
      </c>
      <c r="D11" s="39">
        <v>8784</v>
      </c>
      <c r="E11" s="34">
        <v>8760</v>
      </c>
    </row>
    <row r="12" spans="1:5" ht="15.75">
      <c r="A12" s="34">
        <f>A11+1</f>
        <v>5</v>
      </c>
      <c r="B12" s="35" t="s">
        <v>53</v>
      </c>
      <c r="C12" s="34" t="s">
        <v>54</v>
      </c>
      <c r="D12" s="37">
        <v>0</v>
      </c>
      <c r="E12" s="37">
        <v>0</v>
      </c>
    </row>
    <row r="13" spans="1:5" ht="15.75" hidden="1">
      <c r="A13" s="34" t="s">
        <v>106</v>
      </c>
      <c r="B13" s="36" t="s">
        <v>55</v>
      </c>
      <c r="C13" s="34" t="s">
        <v>54</v>
      </c>
      <c r="D13" s="37">
        <v>0</v>
      </c>
      <c r="E13" s="37">
        <v>0</v>
      </c>
    </row>
    <row r="14" spans="1:5" ht="15.75" hidden="1">
      <c r="A14" s="34" t="s">
        <v>107</v>
      </c>
      <c r="B14" s="36" t="s">
        <v>56</v>
      </c>
      <c r="C14" s="34" t="s">
        <v>54</v>
      </c>
      <c r="D14" s="37">
        <v>0</v>
      </c>
      <c r="E14" s="37">
        <v>0</v>
      </c>
    </row>
    <row r="15" spans="1:5" ht="15.75" customHeight="1" hidden="1">
      <c r="A15" s="65" t="s">
        <v>108</v>
      </c>
      <c r="B15" s="36" t="s">
        <v>57</v>
      </c>
      <c r="C15" s="34" t="s">
        <v>54</v>
      </c>
      <c r="D15" s="37">
        <v>0</v>
      </c>
      <c r="E15" s="37">
        <v>0</v>
      </c>
    </row>
    <row r="16" spans="1:5" ht="15.75" customHeight="1">
      <c r="A16" s="34" t="s">
        <v>9</v>
      </c>
      <c r="B16" s="36" t="s">
        <v>58</v>
      </c>
      <c r="C16" s="34" t="s">
        <v>36</v>
      </c>
      <c r="D16" s="37">
        <v>49</v>
      </c>
      <c r="E16" s="37">
        <v>76</v>
      </c>
    </row>
  </sheetData>
  <sheetProtection/>
  <mergeCells count="8">
    <mergeCell ref="C1:E1"/>
    <mergeCell ref="A5:A6"/>
    <mergeCell ref="B5:B6"/>
    <mergeCell ref="C5:C6"/>
    <mergeCell ref="D5:D6"/>
    <mergeCell ref="E5:E6"/>
    <mergeCell ref="B3:E3"/>
    <mergeCell ref="B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D8" sqref="D8"/>
    </sheetView>
  </sheetViews>
  <sheetFormatPr defaultColWidth="9.140625" defaultRowHeight="12.75"/>
  <cols>
    <col min="1" max="1" width="7.7109375" style="21" customWidth="1"/>
    <col min="2" max="2" width="36.28125" style="21" customWidth="1"/>
    <col min="3" max="3" width="12.8515625" style="21" customWidth="1"/>
    <col min="4" max="4" width="13.28125" style="21" customWidth="1"/>
    <col min="5" max="5" width="13.57421875" style="21" customWidth="1"/>
    <col min="6" max="6" width="9.140625" style="21" customWidth="1"/>
    <col min="7" max="7" width="17.8515625" style="21" customWidth="1"/>
    <col min="8" max="16384" width="9.140625" style="21" customWidth="1"/>
  </cols>
  <sheetData>
    <row r="1" spans="1:5" ht="60" customHeight="1">
      <c r="A1" s="22"/>
      <c r="B1" s="22"/>
      <c r="C1" s="131" t="s">
        <v>152</v>
      </c>
      <c r="D1" s="131"/>
      <c r="E1" s="131"/>
    </row>
    <row r="2" spans="1:5" ht="18.75">
      <c r="A2" s="22"/>
      <c r="B2" s="23"/>
      <c r="C2" s="22"/>
      <c r="D2" s="22"/>
      <c r="E2" s="22"/>
    </row>
    <row r="3" spans="2:12" ht="71.25" customHeight="1">
      <c r="B3" s="128" t="s">
        <v>190</v>
      </c>
      <c r="C3" s="128"/>
      <c r="D3" s="128"/>
      <c r="E3" s="128"/>
      <c r="I3" s="135"/>
      <c r="J3" s="135"/>
      <c r="K3" s="135"/>
      <c r="L3" s="135"/>
    </row>
    <row r="4" spans="2:9" ht="15.75">
      <c r="B4" s="137" t="s">
        <v>154</v>
      </c>
      <c r="C4" s="137"/>
      <c r="D4" s="137"/>
      <c r="E4" s="137"/>
      <c r="I4" s="30"/>
    </row>
    <row r="5" spans="1:12" ht="24.75" customHeight="1">
      <c r="A5" s="133" t="s">
        <v>15</v>
      </c>
      <c r="B5" s="132" t="s">
        <v>16</v>
      </c>
      <c r="C5" s="133" t="s">
        <v>17</v>
      </c>
      <c r="D5" s="132" t="s">
        <v>146</v>
      </c>
      <c r="E5" s="132" t="s">
        <v>147</v>
      </c>
      <c r="I5" s="136"/>
      <c r="J5" s="136"/>
      <c r="K5" s="136"/>
      <c r="L5" s="136"/>
    </row>
    <row r="6" spans="1:9" ht="15.75" customHeight="1">
      <c r="A6" s="134"/>
      <c r="B6" s="133"/>
      <c r="C6" s="134"/>
      <c r="D6" s="133"/>
      <c r="E6" s="133"/>
      <c r="I6" s="30"/>
    </row>
    <row r="7" spans="1:9" ht="15.75">
      <c r="A7" s="24">
        <v>1</v>
      </c>
      <c r="B7" s="24">
        <v>2</v>
      </c>
      <c r="C7" s="24">
        <v>3</v>
      </c>
      <c r="D7" s="24">
        <v>4</v>
      </c>
      <c r="E7" s="24">
        <v>5</v>
      </c>
      <c r="I7" s="30"/>
    </row>
    <row r="8" spans="1:12" ht="35.25" customHeight="1">
      <c r="A8" s="24">
        <v>1</v>
      </c>
      <c r="B8" s="25" t="s">
        <v>35</v>
      </c>
      <c r="C8" s="24" t="s">
        <v>36</v>
      </c>
      <c r="D8" s="27">
        <v>48</v>
      </c>
      <c r="E8" s="27">
        <v>48</v>
      </c>
      <c r="I8" s="135"/>
      <c r="J8" s="135"/>
      <c r="K8" s="135"/>
      <c r="L8" s="135"/>
    </row>
    <row r="9" spans="1:5" ht="37.5" customHeight="1">
      <c r="A9" s="24">
        <f>A8+1</f>
        <v>2</v>
      </c>
      <c r="B9" s="26" t="s">
        <v>38</v>
      </c>
      <c r="C9" s="24" t="s">
        <v>39</v>
      </c>
      <c r="D9" s="24">
        <v>1471</v>
      </c>
      <c r="E9" s="24">
        <v>1472</v>
      </c>
    </row>
    <row r="10" spans="1:5" ht="34.5" customHeight="1">
      <c r="A10" s="24">
        <f>A9+1</f>
        <v>3</v>
      </c>
      <c r="B10" s="26" t="s">
        <v>40</v>
      </c>
      <c r="C10" s="24" t="s">
        <v>41</v>
      </c>
      <c r="D10" s="24">
        <v>8784</v>
      </c>
      <c r="E10" s="24">
        <v>8760</v>
      </c>
    </row>
    <row r="11" spans="1:5" ht="47.25">
      <c r="A11" s="24" t="s">
        <v>6</v>
      </c>
      <c r="B11" s="25" t="s">
        <v>42</v>
      </c>
      <c r="C11" s="24" t="s">
        <v>59</v>
      </c>
      <c r="D11" s="27">
        <v>0</v>
      </c>
      <c r="E11" s="27">
        <v>0</v>
      </c>
    </row>
    <row r="12" spans="1:5" ht="20.25" customHeight="1" hidden="1">
      <c r="A12" s="28" t="s">
        <v>1</v>
      </c>
      <c r="B12" s="54" t="s">
        <v>79</v>
      </c>
      <c r="C12" s="42" t="s">
        <v>59</v>
      </c>
      <c r="D12" s="55">
        <v>0</v>
      </c>
      <c r="E12" s="55">
        <v>0</v>
      </c>
    </row>
    <row r="13" spans="1:5" ht="23.25" customHeight="1" hidden="1">
      <c r="A13" s="28" t="s">
        <v>8</v>
      </c>
      <c r="B13" s="54" t="s">
        <v>109</v>
      </c>
      <c r="C13" s="42" t="s">
        <v>59</v>
      </c>
      <c r="D13" s="55">
        <v>0</v>
      </c>
      <c r="E13" s="55">
        <v>0</v>
      </c>
    </row>
  </sheetData>
  <sheetProtection/>
  <mergeCells count="11">
    <mergeCell ref="I3:L3"/>
    <mergeCell ref="I5:L5"/>
    <mergeCell ref="I8:L8"/>
    <mergeCell ref="B4:E4"/>
    <mergeCell ref="C1:E1"/>
    <mergeCell ref="B5:B6"/>
    <mergeCell ref="D5:D6"/>
    <mergeCell ref="E5:E6"/>
    <mergeCell ref="A5:A6"/>
    <mergeCell ref="C5:C6"/>
    <mergeCell ref="B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6" sqref="B6:E11"/>
    </sheetView>
  </sheetViews>
  <sheetFormatPr defaultColWidth="9.140625" defaultRowHeight="12.75"/>
  <cols>
    <col min="1" max="1" width="5.8515625" style="45" customWidth="1"/>
    <col min="2" max="2" width="30.57421875" style="45" customWidth="1"/>
    <col min="3" max="3" width="11.28125" style="45" customWidth="1"/>
    <col min="4" max="4" width="17.7109375" style="45" customWidth="1"/>
    <col min="5" max="5" width="18.00390625" style="45" customWidth="1"/>
    <col min="6" max="16384" width="9.140625" style="45" customWidth="1"/>
  </cols>
  <sheetData>
    <row r="1" spans="3:5" ht="60" customHeight="1">
      <c r="C1" s="138" t="s">
        <v>169</v>
      </c>
      <c r="D1" s="138"/>
      <c r="E1" s="138"/>
    </row>
    <row r="2" ht="15.75" customHeight="1"/>
    <row r="3" spans="1:12" ht="57.75" customHeight="1">
      <c r="A3" s="140" t="s">
        <v>164</v>
      </c>
      <c r="B3" s="140"/>
      <c r="C3" s="140"/>
      <c r="D3" s="140"/>
      <c r="E3" s="140"/>
      <c r="K3" s="136"/>
      <c r="L3" s="136"/>
    </row>
    <row r="4" spans="1:5" ht="17.25" customHeight="1">
      <c r="A4" s="141"/>
      <c r="B4" s="141"/>
      <c r="C4" s="141"/>
      <c r="D4" s="141"/>
      <c r="E4" s="141"/>
    </row>
    <row r="6" spans="1:5" s="46" customFormat="1" ht="23.25" customHeight="1">
      <c r="A6" s="142" t="s">
        <v>15</v>
      </c>
      <c r="B6" s="144" t="s">
        <v>44</v>
      </c>
      <c r="C6" s="144" t="s">
        <v>17</v>
      </c>
      <c r="D6" s="144" t="s">
        <v>45</v>
      </c>
      <c r="E6" s="144"/>
    </row>
    <row r="7" spans="1:5" s="46" customFormat="1" ht="74.25" customHeight="1">
      <c r="A7" s="143"/>
      <c r="B7" s="144"/>
      <c r="C7" s="144"/>
      <c r="D7" s="48" t="s">
        <v>116</v>
      </c>
      <c r="E7" s="48" t="s">
        <v>110</v>
      </c>
    </row>
    <row r="8" spans="1:5" s="46" customFormat="1" ht="18.75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5" s="46" customFormat="1" ht="18.75">
      <c r="A9" s="47">
        <v>1</v>
      </c>
      <c r="B9" s="48" t="s">
        <v>67</v>
      </c>
      <c r="C9" s="144"/>
      <c r="D9" s="144"/>
      <c r="E9" s="144"/>
    </row>
    <row r="10" spans="1:5" s="46" customFormat="1" ht="55.5" customHeight="1">
      <c r="A10" s="47" t="s">
        <v>2</v>
      </c>
      <c r="B10" s="48" t="s">
        <v>46</v>
      </c>
      <c r="C10" s="47" t="s">
        <v>47</v>
      </c>
      <c r="D10" s="47">
        <v>23.08</v>
      </c>
      <c r="E10" s="47">
        <v>24.32</v>
      </c>
    </row>
    <row r="11" spans="1:5" ht="57" customHeight="1">
      <c r="A11" s="47" t="s">
        <v>3</v>
      </c>
      <c r="B11" s="48" t="s">
        <v>68</v>
      </c>
      <c r="C11" s="47" t="s">
        <v>47</v>
      </c>
      <c r="D11" s="47">
        <v>23.08</v>
      </c>
      <c r="E11" s="47">
        <v>24.32</v>
      </c>
    </row>
    <row r="13" spans="1:5" ht="65.25" customHeight="1">
      <c r="A13" s="139" t="s">
        <v>69</v>
      </c>
      <c r="B13" s="139"/>
      <c r="C13" s="139"/>
      <c r="D13" s="139"/>
      <c r="E13" s="139"/>
    </row>
  </sheetData>
  <sheetProtection/>
  <mergeCells count="10">
    <mergeCell ref="C9:E9"/>
    <mergeCell ref="C1:E1"/>
    <mergeCell ref="K3:L3"/>
    <mergeCell ref="A13:E13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Doos</cp:lastModifiedBy>
  <cp:lastPrinted>2013-11-11T13:12:57Z</cp:lastPrinted>
  <dcterms:created xsi:type="dcterms:W3CDTF">1996-10-08T23:32:33Z</dcterms:created>
  <dcterms:modified xsi:type="dcterms:W3CDTF">2013-11-11T13:14:51Z</dcterms:modified>
  <cp:category/>
  <cp:version/>
  <cp:contentType/>
  <cp:contentStatus/>
</cp:coreProperties>
</file>